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rtisanatnouvelleaquitaine.sharepoint.com/sites/Achatset6949/Documents partages/General/01-Consultations/2025-098 Création graphiques et supports vidéos/02 DCE/00 Doc préparatoires/"/>
    </mc:Choice>
  </mc:AlternateContent>
  <xr:revisionPtr revIDLastSave="4" documentId="6_{82F0C69A-80DD-40DE-96BA-145851AAFD5E}" xr6:coauthVersionLast="47" xr6:coauthVersionMax="47" xr10:uidLastSave="{B9ECD7CE-4FDE-41E7-8E06-3541FA06C336}"/>
  <bookViews>
    <workbookView xWindow="14303" yWindow="-1860" windowWidth="28995" windowHeight="15675" xr2:uid="{138B0634-7C44-4AA4-BB0C-BB92A59682C8}"/>
  </bookViews>
  <sheets>
    <sheet name="BPU" sheetId="3" r:id="rId1"/>
    <sheet name="DQE" sheetId="4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4" l="1"/>
  <c r="C8" i="4"/>
  <c r="E8" i="4" s="1"/>
  <c r="G33" i="4"/>
  <c r="C33" i="4"/>
  <c r="E33" i="4" s="1"/>
  <c r="G28" i="4"/>
  <c r="C28" i="4"/>
  <c r="E28" i="4" s="1"/>
  <c r="G27" i="4"/>
  <c r="C27" i="4"/>
  <c r="E27" i="4" s="1"/>
  <c r="G26" i="4"/>
  <c r="C26" i="4"/>
  <c r="E26" i="4" s="1"/>
  <c r="G25" i="4"/>
  <c r="C25" i="4"/>
  <c r="E25" i="4" s="1"/>
  <c r="G16" i="4"/>
  <c r="C16" i="4"/>
  <c r="E16" i="4" s="1"/>
  <c r="G12" i="4"/>
  <c r="C12" i="4"/>
  <c r="E12" i="4" s="1"/>
  <c r="G7" i="4"/>
  <c r="C7" i="4"/>
  <c r="E7" i="4" s="1"/>
  <c r="G20" i="4" l="1"/>
  <c r="C20" i="4"/>
  <c r="E20" i="4" s="1"/>
  <c r="G30" i="4"/>
  <c r="C30" i="4"/>
  <c r="E30" i="4" s="1"/>
  <c r="G29" i="4"/>
  <c r="C29" i="4"/>
  <c r="E29" i="4" s="1"/>
  <c r="G24" i="4"/>
  <c r="C24" i="4"/>
  <c r="E24" i="4" s="1"/>
  <c r="G31" i="4"/>
  <c r="G23" i="4"/>
  <c r="G21" i="4"/>
  <c r="G22" i="4"/>
  <c r="G19" i="4"/>
  <c r="G18" i="4"/>
  <c r="G17" i="4"/>
  <c r="G15" i="4"/>
  <c r="G10" i="4"/>
  <c r="G11" i="4"/>
  <c r="G13" i="4"/>
  <c r="G9" i="4"/>
  <c r="C31" i="4"/>
  <c r="E31" i="4" s="1"/>
  <c r="C23" i="4"/>
  <c r="E23" i="4" s="1"/>
  <c r="C21" i="4"/>
  <c r="E21" i="4" s="1"/>
  <c r="C22" i="4"/>
  <c r="E22" i="4" s="1"/>
  <c r="C19" i="4"/>
  <c r="E19" i="4" s="1"/>
  <c r="C18" i="4"/>
  <c r="E18" i="4" s="1"/>
  <c r="C17" i="4"/>
  <c r="E17" i="4" s="1"/>
  <c r="C15" i="4"/>
  <c r="E15" i="4" s="1"/>
  <c r="C13" i="4"/>
  <c r="E13" i="4" s="1"/>
  <c r="C10" i="4"/>
  <c r="E10" i="4" s="1"/>
  <c r="C11" i="4"/>
  <c r="E11" i="4" s="1"/>
  <c r="C9" i="4"/>
  <c r="E9" i="4" s="1"/>
  <c r="E34" i="4" l="1"/>
</calcChain>
</file>

<file path=xl/sharedStrings.xml><?xml version="1.0" encoding="utf-8"?>
<sst xmlns="http://schemas.openxmlformats.org/spreadsheetml/2006/main" count="129" uniqueCount="52">
  <si>
    <t>BORDEREAU DES PRIX UNITAIRES</t>
  </si>
  <si>
    <t>Seules les cellules jaunes sont à compléter. En cas de gratuité, le candidat indique "0"</t>
  </si>
  <si>
    <t>Nom de l'entreprise :</t>
  </si>
  <si>
    <t>Prestations ( se référer à l'article 3.1 du CCTP )</t>
  </si>
  <si>
    <t>Forme du prix</t>
  </si>
  <si>
    <t>Prix unitaire en € HT</t>
  </si>
  <si>
    <t>TVA</t>
  </si>
  <si>
    <t>Prix unitaire en € TTC</t>
  </si>
  <si>
    <t>Reportage événementiel</t>
  </si>
  <si>
    <t>Interviews d'artisans ou d'apprentis</t>
  </si>
  <si>
    <t>Vidéos de vœux et messages institutionnels</t>
  </si>
  <si>
    <t>Teasers pour réseaux sociaux avec tournage</t>
  </si>
  <si>
    <t>Teasers pour réseaux sociaux sans tournage :</t>
  </si>
  <si>
    <t>Animations graphiques (motion design)</t>
  </si>
  <si>
    <t>Vidéos en motion design pour explications complexes</t>
  </si>
  <si>
    <t>Création de contenu audio (base 30 secondes)</t>
  </si>
  <si>
    <t>Création de contenu audio (pour 15 secondes supplémentaires)</t>
  </si>
  <si>
    <t>DETAIL QUANTITATIF ESTIMATIF</t>
  </si>
  <si>
    <t>Quantité annuelle estimée</t>
  </si>
  <si>
    <t>Montant annuel estimé en €HT</t>
  </si>
  <si>
    <t xml:space="preserve">TVA </t>
  </si>
  <si>
    <t>Vidéos de témoignages clients</t>
  </si>
  <si>
    <t>Création de contenu audio (base 30 secondes) :   2 propositions de voix off minimum</t>
  </si>
  <si>
    <t xml:space="preserve">TOTAL annuel estimé en € HT </t>
  </si>
  <si>
    <t>Montant de la T.V.A</t>
  </si>
  <si>
    <t xml:space="preserve">TOTAL annuel estimé en € TTC </t>
  </si>
  <si>
    <t>*Les quantités indiquées dans le présent document correspondent à des estimations annuelles et ne sont pas contractuelles.</t>
  </si>
  <si>
    <t>Teasers pour réseaux sociaux sans tournage</t>
  </si>
  <si>
    <t>Montant annuel estimé en € TTC</t>
  </si>
  <si>
    <t>Forfait demi-journée de prise de vue et de son</t>
  </si>
  <si>
    <t>Forfait journée complète de prise de vue et de son</t>
  </si>
  <si>
    <t>Forfait Capture Aérienne par Drone - Demi-Journée</t>
  </si>
  <si>
    <t>Forfait</t>
  </si>
  <si>
    <t>Bannière web video sans tournage (utilsation de séquences existantes)</t>
  </si>
  <si>
    <t>PRESTATIONS ANNEXES</t>
  </si>
  <si>
    <t>1 journée (08h00) de travail supplémentaire</t>
  </si>
  <si>
    <t>Interviews d'artisans ou d'apprentis - Montage à partir d'images fournies</t>
  </si>
  <si>
    <t>Vidéos de promotion des métiers de l'artisanat - Montage à partir d'images fournies</t>
  </si>
  <si>
    <t>Vidéos de promotion des métiers de l'artisanat</t>
  </si>
  <si>
    <t>Vidéos de témoignages clients - Montage à partir d'images fournies</t>
  </si>
  <si>
    <t>Voix Off</t>
  </si>
  <si>
    <t>Production de PODCAST</t>
  </si>
  <si>
    <t>Retake (modifications post validation) - PODCAST</t>
  </si>
  <si>
    <t>retake (modifications post validation) - Voix Off</t>
  </si>
  <si>
    <t>Interviews d'artisans ou d'apprentis avec images fournies</t>
  </si>
  <si>
    <t>Vidéos de promotion des métiers de l'artisanat avec images fournies</t>
  </si>
  <si>
    <t>Vidéos de témoignages clients avec images fournies</t>
  </si>
  <si>
    <t xml:space="preserve">2025-098 ACCORD-CADRE POUR OUTILS DE COMMUNICATION : 
CONCEPTION CREATION GRAPHIQUES ET PRODUCTION DE VIDEOS </t>
  </si>
  <si>
    <t>Lot n° 02 – Outils de communication : production de supports audiovisuels</t>
  </si>
  <si>
    <t>Production de contenus vidéo par intelligence artificielle générative</t>
  </si>
  <si>
    <r>
      <rPr>
        <sz val="11"/>
        <rFont val="Calibri (Corps)"/>
      </rPr>
      <t>Production</t>
    </r>
    <r>
      <rPr>
        <sz val="11"/>
        <rFont val="Calibri"/>
        <family val="2"/>
        <scheme val="minor"/>
      </rPr>
      <t xml:space="preserve"> de film publicitaire - 30 secondes - Cinéma et Télévision</t>
    </r>
  </si>
  <si>
    <r>
      <rPr>
        <sz val="11"/>
        <rFont val="Calibri (Corps)"/>
      </rPr>
      <t>Production</t>
    </r>
    <r>
      <rPr>
        <sz val="11"/>
        <rFont val="Calibri"/>
        <family val="2"/>
        <scheme val="minor"/>
      </rPr>
      <t xml:space="preserve"> de vidéo de présentation institutionnelle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</si>
</sst>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b/>
      <sz val="20"/>
      <color theme="0"/>
      <name val="Calibri"/>
      <family val="2"/>
    </font>
    <font>
      <sz val="12"/>
      <color theme="1"/>
      <name val="Calibri"/>
      <family val="2"/>
    </font>
    <font>
      <b/>
      <sz val="18"/>
      <color theme="0"/>
      <name val="Calibri"/>
      <family val="2"/>
    </font>
    <font>
      <b/>
      <sz val="20"/>
      <color rgb="FF0F325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b/>
      <sz val="12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sz val="11"/>
      <color rgb="FF000000"/>
      <name val="Calibri"/>
      <family val="2"/>
    </font>
    <font>
      <sz val="10"/>
      <name val="Calibri"/>
      <family val="2"/>
    </font>
    <font>
      <b/>
      <sz val="11"/>
      <color theme="0"/>
      <name val="Calibri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sz val="11"/>
      <name val="Calibri (Corps)"/>
    </font>
    <font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A4B3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FFF2CC"/>
        <bgColor rgb="FF000000"/>
      </patternFill>
    </fill>
  </fills>
  <borders count="28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 style="thin">
        <color theme="0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auto="1"/>
      </top>
      <bottom style="thin">
        <color indexed="64"/>
      </bottom>
      <diagonal/>
    </border>
    <border>
      <left/>
      <right style="medium">
        <color auto="1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thin">
        <color theme="0"/>
      </right>
      <top style="medium">
        <color auto="1"/>
      </top>
      <bottom/>
      <diagonal/>
    </border>
    <border>
      <left style="thin">
        <color theme="0"/>
      </left>
      <right style="thin">
        <color theme="0"/>
      </right>
      <top style="medium">
        <color auto="1"/>
      </top>
      <bottom/>
      <diagonal/>
    </border>
    <border>
      <left style="thin">
        <color theme="0"/>
      </left>
      <right style="medium">
        <color auto="1"/>
      </right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9" fontId="3" fillId="0" borderId="0" applyFill="0" applyBorder="0" applyAlignment="0" applyProtection="0"/>
  </cellStyleXfs>
  <cellXfs count="81">
    <xf numFmtId="0" fontId="0" fillId="0" borderId="0" xfId="0"/>
    <xf numFmtId="0" fontId="2" fillId="0" borderId="0" xfId="1"/>
    <xf numFmtId="0" fontId="0" fillId="0" borderId="0" xfId="0" applyAlignment="1">
      <alignment vertical="center"/>
    </xf>
    <xf numFmtId="0" fontId="2" fillId="0" borderId="0" xfId="1" applyAlignment="1">
      <alignment vertical="center"/>
    </xf>
    <xf numFmtId="0" fontId="5" fillId="0" borderId="0" xfId="0" applyFo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3" borderId="0" xfId="0" applyFont="1" applyFill="1" applyAlignment="1">
      <alignment horizontal="center" vertical="center" wrapText="1"/>
    </xf>
    <xf numFmtId="0" fontId="9" fillId="0" borderId="9" xfId="0" applyFont="1" applyBorder="1" applyAlignment="1">
      <alignment vertical="center" wrapText="1"/>
    </xf>
    <xf numFmtId="0" fontId="5" fillId="3" borderId="0" xfId="0" applyFont="1" applyFill="1"/>
    <xf numFmtId="164" fontId="6" fillId="3" borderId="0" xfId="0" applyNumberFormat="1" applyFont="1" applyFill="1" applyAlignment="1">
      <alignment horizontal="center" vertical="center" wrapText="1"/>
    </xf>
    <xf numFmtId="0" fontId="5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3" borderId="0" xfId="0" applyFont="1" applyFill="1" applyAlignment="1">
      <alignment horizontal="center"/>
    </xf>
    <xf numFmtId="0" fontId="2" fillId="0" borderId="0" xfId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10" fillId="2" borderId="23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2" fillId="0" borderId="4" xfId="2" applyFont="1" applyBorder="1" applyAlignment="1">
      <alignment horizontal="center" vertical="center" wrapText="1"/>
    </xf>
    <xf numFmtId="164" fontId="12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164" fontId="12" fillId="4" borderId="5" xfId="0" applyNumberFormat="1" applyFont="1" applyFill="1" applyBorder="1" applyAlignment="1">
      <alignment horizontal="center" vertical="center"/>
    </xf>
    <xf numFmtId="10" fontId="12" fillId="4" borderId="5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2" fillId="0" borderId="0" xfId="0" applyFont="1" applyAlignment="1">
      <alignment vertical="center"/>
    </xf>
    <xf numFmtId="0" fontId="12" fillId="0" borderId="0" xfId="0" applyFont="1"/>
    <xf numFmtId="164" fontId="12" fillId="4" borderId="4" xfId="1" applyNumberFormat="1" applyFont="1" applyFill="1" applyBorder="1" applyAlignment="1">
      <alignment horizontal="center" vertical="center"/>
    </xf>
    <xf numFmtId="10" fontId="12" fillId="4" borderId="4" xfId="1" applyNumberFormat="1" applyFont="1" applyFill="1" applyBorder="1" applyAlignment="1">
      <alignment horizontal="center" vertical="center"/>
    </xf>
    <xf numFmtId="0" fontId="15" fillId="0" borderId="4" xfId="0" applyFont="1" applyBorder="1" applyAlignment="1">
      <alignment vertical="center"/>
    </xf>
    <xf numFmtId="0" fontId="16" fillId="0" borderId="27" xfId="0" applyFont="1" applyBorder="1" applyAlignment="1">
      <alignment horizontal="left" vertical="center" wrapText="1"/>
    </xf>
    <xf numFmtId="0" fontId="10" fillId="5" borderId="23" xfId="0" applyFont="1" applyFill="1" applyBorder="1" applyAlignment="1">
      <alignment horizontal="center" vertical="center" wrapText="1"/>
    </xf>
    <xf numFmtId="0" fontId="10" fillId="5" borderId="24" xfId="0" applyFont="1" applyFill="1" applyBorder="1" applyAlignment="1">
      <alignment horizontal="center" vertical="center" wrapText="1"/>
    </xf>
    <xf numFmtId="0" fontId="10" fillId="5" borderId="25" xfId="0" applyFont="1" applyFill="1" applyBorder="1" applyAlignment="1">
      <alignment horizontal="center" vertical="center" wrapText="1"/>
    </xf>
    <xf numFmtId="164" fontId="12" fillId="6" borderId="5" xfId="0" applyNumberFormat="1" applyFont="1" applyFill="1" applyBorder="1" applyAlignment="1">
      <alignment horizontal="center" vertical="center"/>
    </xf>
    <xf numFmtId="10" fontId="12" fillId="6" borderId="5" xfId="0" applyNumberFormat="1" applyFont="1" applyFill="1" applyBorder="1" applyAlignment="1">
      <alignment horizontal="center" vertical="center"/>
    </xf>
    <xf numFmtId="0" fontId="11" fillId="0" borderId="0" xfId="0" applyFont="1"/>
    <xf numFmtId="0" fontId="18" fillId="0" borderId="0" xfId="1" applyFont="1"/>
    <xf numFmtId="0" fontId="17" fillId="5" borderId="3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0" fontId="15" fillId="5" borderId="26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 vertical="center" wrapText="1"/>
    </xf>
    <xf numFmtId="0" fontId="6" fillId="5" borderId="0" xfId="0" applyFont="1" applyFill="1" applyAlignment="1">
      <alignment horizontal="center" vertical="center" wrapText="1"/>
    </xf>
    <xf numFmtId="0" fontId="7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9" fillId="3" borderId="7" xfId="0" applyFont="1" applyFill="1" applyBorder="1" applyAlignment="1">
      <alignment horizontal="left" vertical="center" wrapText="1"/>
    </xf>
    <xf numFmtId="0" fontId="9" fillId="3" borderId="8" xfId="0" applyFont="1" applyFill="1" applyBorder="1" applyAlignment="1">
      <alignment horizontal="left" vertical="center" wrapText="1"/>
    </xf>
    <xf numFmtId="1" fontId="10" fillId="2" borderId="16" xfId="0" applyNumberFormat="1" applyFont="1" applyFill="1" applyBorder="1" applyAlignment="1">
      <alignment horizontal="left" vertical="center"/>
    </xf>
    <xf numFmtId="1" fontId="10" fillId="2" borderId="17" xfId="0" applyNumberFormat="1" applyFont="1" applyFill="1" applyBorder="1" applyAlignment="1">
      <alignment horizontal="left" vertical="center"/>
    </xf>
    <xf numFmtId="9" fontId="13" fillId="4" borderId="3" xfId="3" applyFont="1" applyFill="1" applyBorder="1" applyAlignment="1">
      <alignment horizontal="center" vertical="center"/>
    </xf>
    <xf numFmtId="9" fontId="13" fillId="4" borderId="2" xfId="3" applyFont="1" applyFill="1" applyBorder="1" applyAlignment="1">
      <alignment horizontal="center" vertical="center"/>
    </xf>
    <xf numFmtId="9" fontId="13" fillId="4" borderId="6" xfId="3" applyFont="1" applyFill="1" applyBorder="1" applyAlignment="1">
      <alignment horizontal="center" vertical="center"/>
    </xf>
    <xf numFmtId="1" fontId="10" fillId="2" borderId="18" xfId="0" applyNumberFormat="1" applyFont="1" applyFill="1" applyBorder="1" applyAlignment="1">
      <alignment horizontal="left" vertical="center"/>
    </xf>
    <xf numFmtId="1" fontId="10" fillId="2" borderId="19" xfId="0" applyNumberFormat="1" applyFont="1" applyFill="1" applyBorder="1" applyAlignment="1">
      <alignment horizontal="left" vertical="center"/>
    </xf>
    <xf numFmtId="164" fontId="13" fillId="4" borderId="20" xfId="3" applyNumberFormat="1" applyFont="1" applyFill="1" applyBorder="1" applyAlignment="1">
      <alignment horizontal="center" vertical="center"/>
    </xf>
    <xf numFmtId="164" fontId="13" fillId="4" borderId="21" xfId="3" applyNumberFormat="1" applyFont="1" applyFill="1" applyBorder="1" applyAlignment="1">
      <alignment horizontal="center" vertical="center"/>
    </xf>
    <xf numFmtId="164" fontId="13" fillId="4" borderId="22" xfId="3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1" fontId="10" fillId="2" borderId="11" xfId="0" applyNumberFormat="1" applyFont="1" applyFill="1" applyBorder="1" applyAlignment="1">
      <alignment horizontal="left" vertical="center"/>
    </xf>
    <xf numFmtId="1" fontId="10" fillId="2" borderId="12" xfId="0" applyNumberFormat="1" applyFont="1" applyFill="1" applyBorder="1" applyAlignment="1">
      <alignment horizontal="left" vertical="center"/>
    </xf>
    <xf numFmtId="164" fontId="13" fillId="4" borderId="13" xfId="3" applyNumberFormat="1" applyFont="1" applyFill="1" applyBorder="1" applyAlignment="1">
      <alignment horizontal="center" vertical="center"/>
    </xf>
    <xf numFmtId="164" fontId="13" fillId="4" borderId="14" xfId="3" applyNumberFormat="1" applyFont="1" applyFill="1" applyBorder="1" applyAlignment="1">
      <alignment horizontal="center" vertical="center"/>
    </xf>
    <xf numFmtId="164" fontId="13" fillId="4" borderId="15" xfId="3" applyNumberFormat="1" applyFont="1" applyFill="1" applyBorder="1" applyAlignment="1">
      <alignment horizontal="center" vertical="center"/>
    </xf>
    <xf numFmtId="0" fontId="17" fillId="5" borderId="2" xfId="0" applyFont="1" applyFill="1" applyBorder="1" applyAlignment="1">
      <alignment horizontal="center" vertical="center"/>
    </xf>
    <xf numFmtId="0" fontId="12" fillId="3" borderId="4" xfId="2" applyFont="1" applyFill="1" applyBorder="1" applyAlignment="1">
      <alignment horizontal="center" vertical="center" wrapText="1"/>
    </xf>
    <xf numFmtId="164" fontId="12" fillId="3" borderId="5" xfId="0" applyNumberFormat="1" applyFont="1" applyFill="1" applyBorder="1" applyAlignment="1">
      <alignment horizontal="center" vertical="center" wrapText="1"/>
    </xf>
    <xf numFmtId="0" fontId="12" fillId="3" borderId="5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vertical="center"/>
    </xf>
    <xf numFmtId="0" fontId="12" fillId="3" borderId="26" xfId="0" applyFont="1" applyFill="1" applyBorder="1" applyAlignment="1">
      <alignment horizontal="center" vertical="center" wrapText="1"/>
    </xf>
    <xf numFmtId="0" fontId="19" fillId="3" borderId="4" xfId="2" applyFont="1" applyFill="1" applyBorder="1" applyAlignment="1">
      <alignment horizontal="left" vertical="center" wrapText="1"/>
    </xf>
    <xf numFmtId="0" fontId="19" fillId="3" borderId="4" xfId="0" applyFont="1" applyFill="1" applyBorder="1" applyAlignment="1">
      <alignment vertical="center"/>
    </xf>
    <xf numFmtId="0" fontId="19" fillId="0" borderId="4" xfId="2" applyFont="1" applyBorder="1" applyAlignment="1">
      <alignment horizontal="left" vertical="center" wrapText="1"/>
    </xf>
    <xf numFmtId="0" fontId="21" fillId="0" borderId="4" xfId="2" applyFont="1" applyBorder="1" applyAlignment="1">
      <alignment horizontal="center" vertical="center" wrapText="1"/>
    </xf>
    <xf numFmtId="164" fontId="21" fillId="4" borderId="4" xfId="1" applyNumberFormat="1" applyFont="1" applyFill="1" applyBorder="1" applyAlignment="1">
      <alignment horizontal="center" vertical="center"/>
    </xf>
    <xf numFmtId="10" fontId="21" fillId="4" borderId="4" xfId="1" applyNumberFormat="1" applyFont="1" applyFill="1" applyBorder="1" applyAlignment="1">
      <alignment horizontal="center" vertical="center"/>
    </xf>
  </cellXfs>
  <cellStyles count="4">
    <cellStyle name="Normal" xfId="0" builtinId="0"/>
    <cellStyle name="Normal 2" xfId="1" xr:uid="{7EC1049B-8D7D-4E78-8BE0-45D2F1D9169C}"/>
    <cellStyle name="Normal_UO8" xfId="2" xr:uid="{B59C9E66-79A2-4621-BB30-E28E487E9E77}"/>
    <cellStyle name="Pourcentage 2" xfId="3" xr:uid="{7FF8487C-124F-4E5C-8283-B7F7E2F904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7B9EEC-52CF-4EB9-B2DF-68AA9BDBBD5A}">
  <sheetPr>
    <pageSetUpPr fitToPage="1"/>
  </sheetPr>
  <dimension ref="A1:F34"/>
  <sheetViews>
    <sheetView tabSelected="1" topLeftCell="A18" zoomScale="91" zoomScaleNormal="68" workbookViewId="0">
      <selection activeCell="B10" sqref="B10:E10"/>
    </sheetView>
  </sheetViews>
  <sheetFormatPr baseColWidth="10" defaultColWidth="116.6640625" defaultRowHeight="13.2"/>
  <cols>
    <col min="1" max="1" width="112.6640625" style="3" customWidth="1"/>
    <col min="2" max="2" width="24.6640625" style="14" customWidth="1"/>
    <col min="3" max="3" width="22.6640625" style="14" customWidth="1"/>
    <col min="4" max="4" width="12.77734375" style="14" customWidth="1"/>
    <col min="5" max="5" width="21.77734375" style="14" customWidth="1"/>
    <col min="6" max="6" width="29" style="1" customWidth="1"/>
    <col min="7" max="16384" width="116.6640625" style="1"/>
  </cols>
  <sheetData>
    <row r="1" spans="1:6" s="4" customFormat="1" ht="54" customHeight="1">
      <c r="A1" s="46" t="s">
        <v>47</v>
      </c>
      <c r="B1" s="46"/>
      <c r="C1" s="46"/>
      <c r="D1" s="46"/>
      <c r="E1" s="46"/>
    </row>
    <row r="2" spans="1:6" s="4" customFormat="1" ht="30" customHeight="1">
      <c r="A2" s="47" t="s">
        <v>48</v>
      </c>
      <c r="B2" s="47"/>
      <c r="C2" s="47"/>
      <c r="D2" s="47"/>
      <c r="E2" s="47"/>
    </row>
    <row r="3" spans="1:6" s="4" customFormat="1" ht="25.8">
      <c r="A3" s="48" t="s">
        <v>0</v>
      </c>
      <c r="B3" s="48"/>
      <c r="C3" s="48"/>
      <c r="D3" s="48"/>
      <c r="E3" s="48"/>
      <c r="F3" s="5"/>
    </row>
    <row r="4" spans="1:6" s="4" customFormat="1" ht="15.6">
      <c r="A4" s="49" t="s">
        <v>1</v>
      </c>
      <c r="B4" s="49"/>
      <c r="C4" s="49"/>
      <c r="D4" s="49"/>
      <c r="E4" s="49"/>
      <c r="F4" s="6"/>
    </row>
    <row r="5" spans="1:6" s="4" customFormat="1" ht="18.75" customHeight="1" thickBot="1">
      <c r="A5" s="7"/>
      <c r="B5" s="7"/>
      <c r="C5" s="7"/>
      <c r="D5" s="7"/>
      <c r="E5" s="7"/>
    </row>
    <row r="6" spans="1:6" s="4" customFormat="1" ht="16.2" thickBot="1">
      <c r="A6" s="50" t="s">
        <v>2</v>
      </c>
      <c r="B6" s="51"/>
      <c r="C6" s="51"/>
      <c r="D6" s="51"/>
      <c r="E6" s="51"/>
      <c r="F6" s="8"/>
    </row>
    <row r="7" spans="1:6" s="4" customFormat="1" ht="16.2" thickBot="1">
      <c r="A7" s="9"/>
      <c r="B7" s="13"/>
      <c r="C7" s="15"/>
      <c r="D7" s="15"/>
      <c r="E7" s="15"/>
    </row>
    <row r="8" spans="1:6" s="4" customFormat="1" ht="15.6">
      <c r="A8" s="36" t="s">
        <v>3</v>
      </c>
      <c r="B8" s="37" t="s">
        <v>4</v>
      </c>
      <c r="C8" s="37" t="s">
        <v>5</v>
      </c>
      <c r="D8" s="37" t="s">
        <v>6</v>
      </c>
      <c r="E8" s="38" t="s">
        <v>7</v>
      </c>
    </row>
    <row r="9" spans="1:6" ht="30" customHeight="1">
      <c r="A9" s="77" t="s">
        <v>50</v>
      </c>
      <c r="B9" s="20" t="s">
        <v>32</v>
      </c>
      <c r="C9" s="32">
        <v>0</v>
      </c>
      <c r="D9" s="33">
        <v>0</v>
      </c>
      <c r="E9" s="32">
        <v>0</v>
      </c>
    </row>
    <row r="10" spans="1:6" s="42" customFormat="1" ht="30" customHeight="1">
      <c r="A10" s="77" t="s">
        <v>49</v>
      </c>
      <c r="B10" s="78" t="s">
        <v>32</v>
      </c>
      <c r="C10" s="79">
        <v>0</v>
      </c>
      <c r="D10" s="80">
        <v>0</v>
      </c>
      <c r="E10" s="79">
        <v>0</v>
      </c>
    </row>
    <row r="11" spans="1:6" ht="30" customHeight="1">
      <c r="A11" s="77" t="s">
        <v>51</v>
      </c>
      <c r="B11" s="20" t="s">
        <v>32</v>
      </c>
      <c r="C11" s="32">
        <v>0</v>
      </c>
      <c r="D11" s="33">
        <v>0</v>
      </c>
      <c r="E11" s="32">
        <v>0</v>
      </c>
    </row>
    <row r="12" spans="1:6" ht="30" customHeight="1">
      <c r="A12" s="25" t="s">
        <v>8</v>
      </c>
      <c r="B12" s="20" t="s">
        <v>32</v>
      </c>
      <c r="C12" s="32">
        <v>0</v>
      </c>
      <c r="D12" s="33">
        <v>0</v>
      </c>
      <c r="E12" s="32">
        <v>0</v>
      </c>
    </row>
    <row r="13" spans="1:6" ht="30" customHeight="1">
      <c r="A13" s="25" t="s">
        <v>9</v>
      </c>
      <c r="B13" s="20" t="s">
        <v>32</v>
      </c>
      <c r="C13" s="32">
        <v>0</v>
      </c>
      <c r="D13" s="33">
        <v>0</v>
      </c>
      <c r="E13" s="32">
        <v>0</v>
      </c>
    </row>
    <row r="14" spans="1:6" ht="30" customHeight="1">
      <c r="A14" s="25" t="s">
        <v>36</v>
      </c>
      <c r="B14" s="20" t="s">
        <v>32</v>
      </c>
      <c r="C14" s="32">
        <v>0</v>
      </c>
      <c r="D14" s="33">
        <v>0</v>
      </c>
      <c r="E14" s="32">
        <v>0</v>
      </c>
    </row>
    <row r="15" spans="1:6" ht="30" customHeight="1">
      <c r="A15" s="25" t="s">
        <v>38</v>
      </c>
      <c r="B15" s="20" t="s">
        <v>32</v>
      </c>
      <c r="C15" s="32">
        <v>0</v>
      </c>
      <c r="D15" s="33">
        <v>0</v>
      </c>
      <c r="E15" s="32">
        <v>0</v>
      </c>
    </row>
    <row r="16" spans="1:6" ht="30" customHeight="1">
      <c r="A16" s="25" t="s">
        <v>37</v>
      </c>
      <c r="B16" s="20" t="s">
        <v>32</v>
      </c>
      <c r="C16" s="32">
        <v>0</v>
      </c>
      <c r="D16" s="33">
        <v>0</v>
      </c>
      <c r="E16" s="32">
        <v>0</v>
      </c>
    </row>
    <row r="17" spans="1:5" customFormat="1" ht="30" customHeight="1">
      <c r="A17" s="25" t="s">
        <v>21</v>
      </c>
      <c r="B17" s="20" t="s">
        <v>32</v>
      </c>
      <c r="C17" s="32">
        <v>0</v>
      </c>
      <c r="D17" s="33">
        <v>0</v>
      </c>
      <c r="E17" s="32">
        <v>0</v>
      </c>
    </row>
    <row r="18" spans="1:5" customFormat="1" ht="30" customHeight="1">
      <c r="A18" s="25" t="s">
        <v>39</v>
      </c>
      <c r="B18" s="20" t="s">
        <v>32</v>
      </c>
      <c r="C18" s="32">
        <v>0</v>
      </c>
      <c r="D18" s="33">
        <v>0</v>
      </c>
      <c r="E18" s="32">
        <v>0</v>
      </c>
    </row>
    <row r="19" spans="1:5" ht="30" customHeight="1">
      <c r="A19" s="25" t="s">
        <v>10</v>
      </c>
      <c r="B19" s="20" t="s">
        <v>32</v>
      </c>
      <c r="C19" s="32">
        <v>0</v>
      </c>
      <c r="D19" s="33">
        <v>0</v>
      </c>
      <c r="E19" s="32">
        <v>0</v>
      </c>
    </row>
    <row r="20" spans="1:5" ht="30" customHeight="1">
      <c r="A20" s="25" t="s">
        <v>11</v>
      </c>
      <c r="B20" s="20" t="s">
        <v>32</v>
      </c>
      <c r="C20" s="32">
        <v>0</v>
      </c>
      <c r="D20" s="33">
        <v>0</v>
      </c>
      <c r="E20" s="32">
        <v>0</v>
      </c>
    </row>
    <row r="21" spans="1:5" ht="30" customHeight="1">
      <c r="A21" s="25" t="s">
        <v>27</v>
      </c>
      <c r="B21" s="20" t="s">
        <v>32</v>
      </c>
      <c r="C21" s="32">
        <v>0</v>
      </c>
      <c r="D21" s="33">
        <v>0</v>
      </c>
      <c r="E21" s="32">
        <v>0</v>
      </c>
    </row>
    <row r="22" spans="1:5" ht="30" customHeight="1">
      <c r="A22" s="25" t="s">
        <v>33</v>
      </c>
      <c r="B22" s="20" t="s">
        <v>32</v>
      </c>
      <c r="C22" s="32">
        <v>0</v>
      </c>
      <c r="D22" s="33">
        <v>0</v>
      </c>
      <c r="E22" s="32">
        <v>0</v>
      </c>
    </row>
    <row r="23" spans="1:5" ht="30" customHeight="1">
      <c r="A23" s="25" t="s">
        <v>13</v>
      </c>
      <c r="B23" s="20" t="s">
        <v>32</v>
      </c>
      <c r="C23" s="32">
        <v>0</v>
      </c>
      <c r="D23" s="33">
        <v>0</v>
      </c>
      <c r="E23" s="32">
        <v>0</v>
      </c>
    </row>
    <row r="24" spans="1:5" ht="30" customHeight="1">
      <c r="A24" s="25" t="s">
        <v>14</v>
      </c>
      <c r="B24" s="20" t="s">
        <v>32</v>
      </c>
      <c r="C24" s="32">
        <v>0</v>
      </c>
      <c r="D24" s="33">
        <v>0</v>
      </c>
      <c r="E24" s="32">
        <v>0</v>
      </c>
    </row>
    <row r="25" spans="1:5" ht="30" customHeight="1">
      <c r="A25" s="25" t="s">
        <v>15</v>
      </c>
      <c r="B25" s="20" t="s">
        <v>32</v>
      </c>
      <c r="C25" s="32">
        <v>0</v>
      </c>
      <c r="D25" s="33">
        <v>0</v>
      </c>
      <c r="E25" s="32">
        <v>0</v>
      </c>
    </row>
    <row r="26" spans="1:5" ht="30" customHeight="1">
      <c r="A26" s="25" t="s">
        <v>16</v>
      </c>
      <c r="B26" s="20" t="s">
        <v>32</v>
      </c>
      <c r="C26" s="32">
        <v>0</v>
      </c>
      <c r="D26" s="33">
        <v>0</v>
      </c>
      <c r="E26" s="32">
        <v>0</v>
      </c>
    </row>
    <row r="27" spans="1:5" ht="30" customHeight="1">
      <c r="A27" s="25" t="s">
        <v>40</v>
      </c>
      <c r="B27" s="20" t="s">
        <v>32</v>
      </c>
      <c r="C27" s="32">
        <v>0</v>
      </c>
      <c r="D27" s="33">
        <v>0</v>
      </c>
      <c r="E27" s="32">
        <v>0</v>
      </c>
    </row>
    <row r="28" spans="1:5" ht="30" customHeight="1">
      <c r="A28" s="25" t="s">
        <v>43</v>
      </c>
      <c r="B28" s="20" t="s">
        <v>32</v>
      </c>
      <c r="C28" s="32">
        <v>0</v>
      </c>
      <c r="D28" s="33">
        <v>0</v>
      </c>
      <c r="E28" s="32">
        <v>0</v>
      </c>
    </row>
    <row r="29" spans="1:5" ht="30" customHeight="1">
      <c r="A29" s="25" t="s">
        <v>41</v>
      </c>
      <c r="B29" s="20" t="s">
        <v>32</v>
      </c>
      <c r="C29" s="32">
        <v>0</v>
      </c>
      <c r="D29" s="33">
        <v>0</v>
      </c>
      <c r="E29" s="32">
        <v>0</v>
      </c>
    </row>
    <row r="30" spans="1:5" ht="30" customHeight="1">
      <c r="A30" s="25" t="s">
        <v>42</v>
      </c>
      <c r="B30" s="20" t="s">
        <v>32</v>
      </c>
      <c r="C30" s="32">
        <v>0</v>
      </c>
      <c r="D30" s="33">
        <v>0</v>
      </c>
      <c r="E30" s="32">
        <v>0</v>
      </c>
    </row>
    <row r="31" spans="1:5" ht="27" customHeight="1">
      <c r="A31" s="34" t="s">
        <v>29</v>
      </c>
      <c r="B31" s="20" t="s">
        <v>32</v>
      </c>
      <c r="C31" s="32">
        <v>0</v>
      </c>
      <c r="D31" s="33">
        <v>0</v>
      </c>
      <c r="E31" s="32">
        <v>0</v>
      </c>
    </row>
    <row r="32" spans="1:5" ht="27" customHeight="1">
      <c r="A32" s="34" t="s">
        <v>30</v>
      </c>
      <c r="B32" s="20" t="s">
        <v>32</v>
      </c>
      <c r="C32" s="32">
        <v>0</v>
      </c>
      <c r="D32" s="33">
        <v>0</v>
      </c>
      <c r="E32" s="32">
        <v>0</v>
      </c>
    </row>
    <row r="33" spans="1:5" ht="30" customHeight="1">
      <c r="A33" s="43" t="s">
        <v>34</v>
      </c>
      <c r="B33" s="44"/>
      <c r="C33" s="44"/>
      <c r="D33" s="44"/>
      <c r="E33" s="45"/>
    </row>
    <row r="34" spans="1:5" ht="30" customHeight="1" thickBot="1">
      <c r="A34" s="35" t="s">
        <v>35</v>
      </c>
      <c r="B34" s="20" t="s">
        <v>32</v>
      </c>
      <c r="C34" s="32">
        <v>0</v>
      </c>
      <c r="D34" s="33">
        <v>0</v>
      </c>
      <c r="E34" s="32">
        <v>0</v>
      </c>
    </row>
  </sheetData>
  <mergeCells count="6">
    <mergeCell ref="A33:E33"/>
    <mergeCell ref="A1:E1"/>
    <mergeCell ref="A2:E2"/>
    <mergeCell ref="A3:E3"/>
    <mergeCell ref="A4:E4"/>
    <mergeCell ref="A6:E6"/>
  </mergeCells>
  <pageMargins left="0.70866141732283472" right="0.70866141732283472" top="0.74803149606299213" bottom="0.74803149606299213" header="0.31496062992125984" footer="0.31496062992125984"/>
  <pageSetup paperSize="9" scale="8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95403-6E6D-6D46-8C3B-D8809375EED6}">
  <dimension ref="A1:H37"/>
  <sheetViews>
    <sheetView topLeftCell="A12" zoomScale="87" zoomScaleNormal="52" workbookViewId="0">
      <selection activeCell="A19" sqref="A19"/>
    </sheetView>
  </sheetViews>
  <sheetFormatPr baseColWidth="10" defaultColWidth="11.44140625" defaultRowHeight="14.4"/>
  <cols>
    <col min="1" max="1" width="105.6640625" style="2" customWidth="1"/>
    <col min="2" max="2" width="25.6640625" style="2" customWidth="1"/>
    <col min="3" max="3" width="27.77734375" customWidth="1"/>
    <col min="4" max="4" width="20.44140625" customWidth="1"/>
    <col min="5" max="5" width="26" style="2" customWidth="1"/>
    <col min="6" max="6" width="17.77734375" customWidth="1"/>
    <col min="7" max="7" width="25" customWidth="1"/>
  </cols>
  <sheetData>
    <row r="1" spans="1:8" s="4" customFormat="1" ht="54" customHeight="1">
      <c r="A1" s="62" t="s">
        <v>47</v>
      </c>
      <c r="B1" s="62"/>
      <c r="C1" s="62"/>
      <c r="D1" s="62"/>
      <c r="E1" s="62"/>
      <c r="F1" s="62"/>
      <c r="G1" s="62"/>
      <c r="H1" s="62"/>
    </row>
    <row r="2" spans="1:8" s="4" customFormat="1" ht="30" customHeight="1">
      <c r="A2" s="63" t="s">
        <v>48</v>
      </c>
      <c r="B2" s="63"/>
      <c r="C2" s="63"/>
      <c r="D2" s="63"/>
      <c r="E2" s="63"/>
      <c r="F2" s="63"/>
      <c r="G2" s="63"/>
      <c r="H2" s="63"/>
    </row>
    <row r="3" spans="1:8" s="4" customFormat="1" ht="25.8">
      <c r="A3" s="48" t="s">
        <v>17</v>
      </c>
      <c r="B3" s="48"/>
      <c r="C3" s="48"/>
      <c r="D3" s="48"/>
      <c r="E3" s="48"/>
      <c r="F3" s="48"/>
      <c r="G3" s="48"/>
      <c r="H3" s="48"/>
    </row>
    <row r="4" spans="1:8" s="4" customFormat="1" ht="15.6">
      <c r="A4" s="49" t="s">
        <v>1</v>
      </c>
      <c r="B4" s="49"/>
      <c r="C4" s="49"/>
      <c r="D4" s="49"/>
      <c r="E4" s="49"/>
      <c r="F4" s="49"/>
      <c r="G4" s="49"/>
      <c r="H4" s="49"/>
    </row>
    <row r="5" spans="1:8" s="4" customFormat="1" ht="18.75" customHeight="1" thickBot="1">
      <c r="A5" s="7"/>
      <c r="B5" s="7"/>
      <c r="C5" s="7"/>
      <c r="D5" s="7"/>
      <c r="E5" s="7"/>
      <c r="F5" s="10"/>
      <c r="G5" s="11"/>
      <c r="H5" s="12"/>
    </row>
    <row r="6" spans="1:8" ht="31.05" customHeight="1" thickBot="1">
      <c r="A6" s="16" t="s">
        <v>3</v>
      </c>
      <c r="B6" s="17" t="s">
        <v>4</v>
      </c>
      <c r="C6" s="17" t="s">
        <v>5</v>
      </c>
      <c r="D6" s="17" t="s">
        <v>18</v>
      </c>
      <c r="E6" s="18" t="s">
        <v>19</v>
      </c>
      <c r="F6" s="17" t="s">
        <v>20</v>
      </c>
      <c r="G6" s="19" t="s">
        <v>28</v>
      </c>
    </row>
    <row r="7" spans="1:8" ht="30" customHeight="1">
      <c r="A7" s="75" t="s">
        <v>50</v>
      </c>
      <c r="B7" s="70" t="s">
        <v>32</v>
      </c>
      <c r="C7" s="71">
        <f>BPU!C9</f>
        <v>0</v>
      </c>
      <c r="D7" s="72">
        <v>2</v>
      </c>
      <c r="E7" s="23">
        <f>C7*D7</f>
        <v>0</v>
      </c>
      <c r="F7" s="24">
        <v>0</v>
      </c>
      <c r="G7" s="23">
        <f>0</f>
        <v>0</v>
      </c>
    </row>
    <row r="8" spans="1:8" ht="30" customHeight="1">
      <c r="A8" s="75" t="s">
        <v>49</v>
      </c>
      <c r="B8" s="70" t="s">
        <v>32</v>
      </c>
      <c r="C8" s="71">
        <f>BPU!C10</f>
        <v>0</v>
      </c>
      <c r="D8" s="72">
        <v>20</v>
      </c>
      <c r="E8" s="23">
        <f>C8*D8</f>
        <v>0</v>
      </c>
      <c r="F8" s="24">
        <v>0</v>
      </c>
      <c r="G8" s="23">
        <f>0</f>
        <v>0</v>
      </c>
    </row>
    <row r="9" spans="1:8" ht="30" customHeight="1">
      <c r="A9" s="75" t="s">
        <v>51</v>
      </c>
      <c r="B9" s="70" t="s">
        <v>32</v>
      </c>
      <c r="C9" s="71">
        <f>BPU!C11</f>
        <v>0</v>
      </c>
      <c r="D9" s="72">
        <v>1</v>
      </c>
      <c r="E9" s="23">
        <f>C9*D9</f>
        <v>0</v>
      </c>
      <c r="F9" s="24">
        <v>0</v>
      </c>
      <c r="G9" s="23">
        <f>0</f>
        <v>0</v>
      </c>
    </row>
    <row r="10" spans="1:8" ht="30" customHeight="1">
      <c r="A10" s="76" t="s">
        <v>8</v>
      </c>
      <c r="B10" s="70" t="s">
        <v>32</v>
      </c>
      <c r="C10" s="71">
        <f>BPU!C12</f>
        <v>0</v>
      </c>
      <c r="D10" s="72">
        <v>10</v>
      </c>
      <c r="E10" s="23">
        <f t="shared" ref="E10:E13" si="0">C10*D10</f>
        <v>0</v>
      </c>
      <c r="F10" s="24">
        <v>0</v>
      </c>
      <c r="G10" s="23">
        <f>0</f>
        <v>0</v>
      </c>
    </row>
    <row r="11" spans="1:8" ht="30" customHeight="1">
      <c r="A11" s="76" t="s">
        <v>9</v>
      </c>
      <c r="B11" s="70" t="s">
        <v>32</v>
      </c>
      <c r="C11" s="71">
        <f>BPU!C13</f>
        <v>0</v>
      </c>
      <c r="D11" s="72">
        <v>20</v>
      </c>
      <c r="E11" s="23">
        <f t="shared" si="0"/>
        <v>0</v>
      </c>
      <c r="F11" s="24">
        <v>0</v>
      </c>
      <c r="G11" s="23">
        <f>0</f>
        <v>0</v>
      </c>
    </row>
    <row r="12" spans="1:8" ht="30" customHeight="1">
      <c r="A12" s="73" t="s">
        <v>44</v>
      </c>
      <c r="B12" s="70" t="s">
        <v>32</v>
      </c>
      <c r="C12" s="71">
        <f>BPU!C14</f>
        <v>0</v>
      </c>
      <c r="D12" s="72">
        <v>10</v>
      </c>
      <c r="E12" s="23">
        <f t="shared" ref="E12" si="1">C12*D12</f>
        <v>0</v>
      </c>
      <c r="F12" s="24">
        <v>0</v>
      </c>
      <c r="G12" s="23">
        <f>0</f>
        <v>0</v>
      </c>
    </row>
    <row r="13" spans="1:8" ht="30" customHeight="1">
      <c r="A13" s="73" t="s">
        <v>38</v>
      </c>
      <c r="B13" s="70" t="s">
        <v>32</v>
      </c>
      <c r="C13" s="71">
        <f>BPU!C15</f>
        <v>0</v>
      </c>
      <c r="D13" s="72">
        <v>10</v>
      </c>
      <c r="E13" s="23">
        <f t="shared" si="0"/>
        <v>0</v>
      </c>
      <c r="F13" s="24">
        <v>0</v>
      </c>
      <c r="G13" s="23">
        <f>0</f>
        <v>0</v>
      </c>
    </row>
    <row r="14" spans="1:8" ht="30" customHeight="1">
      <c r="A14" s="73" t="s">
        <v>45</v>
      </c>
      <c r="B14" s="74" t="s">
        <v>32</v>
      </c>
      <c r="C14" s="71">
        <v>0</v>
      </c>
      <c r="D14" s="72">
        <v>10</v>
      </c>
      <c r="E14" s="39">
        <v>0</v>
      </c>
      <c r="F14" s="40">
        <v>0</v>
      </c>
      <c r="G14" s="39">
        <v>0</v>
      </c>
      <c r="H14" s="41"/>
    </row>
    <row r="15" spans="1:8" ht="30" customHeight="1">
      <c r="A15" s="73" t="s">
        <v>21</v>
      </c>
      <c r="B15" s="70" t="s">
        <v>32</v>
      </c>
      <c r="C15" s="71">
        <f>BPU!C17</f>
        <v>0</v>
      </c>
      <c r="D15" s="72">
        <v>10</v>
      </c>
      <c r="E15" s="23">
        <f>C15*D15</f>
        <v>0</v>
      </c>
      <c r="F15" s="24">
        <v>0</v>
      </c>
      <c r="G15" s="23">
        <f>0</f>
        <v>0</v>
      </c>
    </row>
    <row r="16" spans="1:8" ht="30" customHeight="1">
      <c r="A16" s="73" t="s">
        <v>46</v>
      </c>
      <c r="B16" s="70" t="s">
        <v>32</v>
      </c>
      <c r="C16" s="71">
        <f>BPU!C18</f>
        <v>0</v>
      </c>
      <c r="D16" s="72">
        <v>10</v>
      </c>
      <c r="E16" s="23">
        <f>C16*D16</f>
        <v>0</v>
      </c>
      <c r="F16" s="24">
        <v>0</v>
      </c>
      <c r="G16" s="23">
        <f>0</f>
        <v>0</v>
      </c>
    </row>
    <row r="17" spans="1:7" ht="30" customHeight="1">
      <c r="A17" s="25" t="s">
        <v>10</v>
      </c>
      <c r="B17" s="20" t="s">
        <v>32</v>
      </c>
      <c r="C17" s="21">
        <f>BPU!C19</f>
        <v>0</v>
      </c>
      <c r="D17" s="22">
        <v>2</v>
      </c>
      <c r="E17" s="23">
        <f t="shared" ref="E17:E31" si="2">C17*D17</f>
        <v>0</v>
      </c>
      <c r="F17" s="24">
        <v>0</v>
      </c>
      <c r="G17" s="23">
        <f>0</f>
        <v>0</v>
      </c>
    </row>
    <row r="18" spans="1:7" ht="30" customHeight="1">
      <c r="A18" s="25" t="s">
        <v>11</v>
      </c>
      <c r="B18" s="20" t="s">
        <v>32</v>
      </c>
      <c r="C18" s="21">
        <f>BPU!C20</f>
        <v>0</v>
      </c>
      <c r="D18" s="22">
        <v>10</v>
      </c>
      <c r="E18" s="23">
        <f t="shared" si="2"/>
        <v>0</v>
      </c>
      <c r="F18" s="24">
        <v>0</v>
      </c>
      <c r="G18" s="23">
        <f>0</f>
        <v>0</v>
      </c>
    </row>
    <row r="19" spans="1:7" ht="30" customHeight="1">
      <c r="A19" s="25" t="s">
        <v>12</v>
      </c>
      <c r="B19" s="20" t="s">
        <v>32</v>
      </c>
      <c r="C19" s="21">
        <f>BPU!C21</f>
        <v>0</v>
      </c>
      <c r="D19" s="22">
        <v>20</v>
      </c>
      <c r="E19" s="23">
        <f t="shared" si="2"/>
        <v>0</v>
      </c>
      <c r="F19" s="24">
        <v>0</v>
      </c>
      <c r="G19" s="23">
        <f>0</f>
        <v>0</v>
      </c>
    </row>
    <row r="20" spans="1:7" ht="30" customHeight="1">
      <c r="A20" s="25" t="s">
        <v>33</v>
      </c>
      <c r="B20" s="20" t="s">
        <v>32</v>
      </c>
      <c r="C20" s="21">
        <f>BPU!C23</f>
        <v>0</v>
      </c>
      <c r="D20" s="22">
        <v>5</v>
      </c>
      <c r="E20" s="23">
        <f t="shared" ref="E20" si="3">C20*D20</f>
        <v>0</v>
      </c>
      <c r="F20" s="24">
        <v>0</v>
      </c>
      <c r="G20" s="23">
        <f>0</f>
        <v>0</v>
      </c>
    </row>
    <row r="21" spans="1:7" ht="30" customHeight="1">
      <c r="A21" s="25" t="s">
        <v>13</v>
      </c>
      <c r="B21" s="20" t="s">
        <v>32</v>
      </c>
      <c r="C21" s="21">
        <f>BPU!C23</f>
        <v>0</v>
      </c>
      <c r="D21" s="22">
        <v>5</v>
      </c>
      <c r="E21" s="23">
        <f>C21*D21</f>
        <v>0</v>
      </c>
      <c r="F21" s="24">
        <v>0</v>
      </c>
      <c r="G21" s="23">
        <f>0</f>
        <v>0</v>
      </c>
    </row>
    <row r="22" spans="1:7" ht="30" customHeight="1">
      <c r="A22" s="25" t="s">
        <v>14</v>
      </c>
      <c r="B22" s="20" t="s">
        <v>32</v>
      </c>
      <c r="C22" s="21">
        <f>BPU!C24</f>
        <v>0</v>
      </c>
      <c r="D22" s="22">
        <v>2</v>
      </c>
      <c r="E22" s="23">
        <f t="shared" si="2"/>
        <v>0</v>
      </c>
      <c r="F22" s="24">
        <v>0</v>
      </c>
      <c r="G22" s="23">
        <f>0</f>
        <v>0</v>
      </c>
    </row>
    <row r="23" spans="1:7" ht="30" customHeight="1">
      <c r="A23" s="25" t="s">
        <v>22</v>
      </c>
      <c r="B23" s="20" t="s">
        <v>32</v>
      </c>
      <c r="C23" s="21">
        <f>BPU!C25</f>
        <v>0</v>
      </c>
      <c r="D23" s="22">
        <v>5</v>
      </c>
      <c r="E23" s="23">
        <f t="shared" si="2"/>
        <v>0</v>
      </c>
      <c r="F23" s="24">
        <v>0</v>
      </c>
      <c r="G23" s="23">
        <f>0</f>
        <v>0</v>
      </c>
    </row>
    <row r="24" spans="1:7" ht="30" customHeight="1">
      <c r="A24" s="25" t="s">
        <v>16</v>
      </c>
      <c r="B24" s="20" t="s">
        <v>32</v>
      </c>
      <c r="C24" s="21">
        <f>BPU!C25</f>
        <v>0</v>
      </c>
      <c r="D24" s="22">
        <v>5</v>
      </c>
      <c r="E24" s="23">
        <f t="shared" ref="E24" si="4">C24*D24</f>
        <v>0</v>
      </c>
      <c r="F24" s="24">
        <v>0</v>
      </c>
      <c r="G24" s="23">
        <f>0</f>
        <v>0</v>
      </c>
    </row>
    <row r="25" spans="1:7" ht="30" customHeight="1">
      <c r="A25" s="25" t="s">
        <v>40</v>
      </c>
      <c r="B25" s="20" t="s">
        <v>32</v>
      </c>
      <c r="C25" s="21">
        <f>BPU!C26</f>
        <v>0</v>
      </c>
      <c r="D25" s="22">
        <v>2</v>
      </c>
      <c r="E25" s="23">
        <f t="shared" ref="E25:E28" si="5">C25*D25</f>
        <v>0</v>
      </c>
      <c r="F25" s="24">
        <v>0</v>
      </c>
      <c r="G25" s="23">
        <f>0</f>
        <v>0</v>
      </c>
    </row>
    <row r="26" spans="1:7" ht="30" customHeight="1">
      <c r="A26" s="25" t="s">
        <v>43</v>
      </c>
      <c r="B26" s="20" t="s">
        <v>32</v>
      </c>
      <c r="C26" s="21">
        <f>BPU!C27</f>
        <v>0</v>
      </c>
      <c r="D26" s="22">
        <v>2</v>
      </c>
      <c r="E26" s="23">
        <f t="shared" si="5"/>
        <v>0</v>
      </c>
      <c r="F26" s="24">
        <v>0</v>
      </c>
      <c r="G26" s="23">
        <f>0</f>
        <v>0</v>
      </c>
    </row>
    <row r="27" spans="1:7" ht="30" customHeight="1">
      <c r="A27" s="25" t="s">
        <v>41</v>
      </c>
      <c r="B27" s="20" t="s">
        <v>32</v>
      </c>
      <c r="C27" s="21">
        <f>BPU!C28</f>
        <v>0</v>
      </c>
      <c r="D27" s="22">
        <v>5</v>
      </c>
      <c r="E27" s="23">
        <f t="shared" si="5"/>
        <v>0</v>
      </c>
      <c r="F27" s="24">
        <v>0</v>
      </c>
      <c r="G27" s="23">
        <f>0</f>
        <v>0</v>
      </c>
    </row>
    <row r="28" spans="1:7" ht="30" customHeight="1">
      <c r="A28" s="25" t="s">
        <v>42</v>
      </c>
      <c r="B28" s="20" t="s">
        <v>32</v>
      </c>
      <c r="C28" s="21">
        <f>BPU!C29</f>
        <v>0</v>
      </c>
      <c r="D28" s="22">
        <v>3</v>
      </c>
      <c r="E28" s="23">
        <f t="shared" si="5"/>
        <v>0</v>
      </c>
      <c r="F28" s="24">
        <v>0</v>
      </c>
      <c r="G28" s="23">
        <f>0</f>
        <v>0</v>
      </c>
    </row>
    <row r="29" spans="1:7" ht="30" customHeight="1">
      <c r="A29" s="34" t="s">
        <v>29</v>
      </c>
      <c r="B29" s="20" t="s">
        <v>32</v>
      </c>
      <c r="C29" s="21">
        <f>BPU!C26</f>
        <v>0</v>
      </c>
      <c r="D29" s="72">
        <v>10</v>
      </c>
      <c r="E29" s="23">
        <f t="shared" ref="E29:E30" si="6">C29*D29</f>
        <v>0</v>
      </c>
      <c r="F29" s="24">
        <v>0</v>
      </c>
      <c r="G29" s="23">
        <f>0</f>
        <v>0</v>
      </c>
    </row>
    <row r="30" spans="1:7" ht="30" customHeight="1">
      <c r="A30" s="34" t="s">
        <v>30</v>
      </c>
      <c r="B30" s="20" t="s">
        <v>32</v>
      </c>
      <c r="C30" s="21">
        <f>BPU!C31</f>
        <v>0</v>
      </c>
      <c r="D30" s="72">
        <v>10</v>
      </c>
      <c r="E30" s="23">
        <f t="shared" si="6"/>
        <v>0</v>
      </c>
      <c r="F30" s="24">
        <v>0</v>
      </c>
      <c r="G30" s="23">
        <f>0</f>
        <v>0</v>
      </c>
    </row>
    <row r="31" spans="1:7" ht="30" customHeight="1">
      <c r="A31" s="34" t="s">
        <v>31</v>
      </c>
      <c r="B31" s="20" t="s">
        <v>32</v>
      </c>
      <c r="C31" s="21">
        <f>BPU!C26</f>
        <v>0</v>
      </c>
      <c r="D31" s="22">
        <v>1</v>
      </c>
      <c r="E31" s="23">
        <f t="shared" si="2"/>
        <v>0</v>
      </c>
      <c r="F31" s="24">
        <v>0</v>
      </c>
      <c r="G31" s="23">
        <f>0</f>
        <v>0</v>
      </c>
    </row>
    <row r="32" spans="1:7" ht="30" customHeight="1">
      <c r="A32" s="43" t="s">
        <v>34</v>
      </c>
      <c r="B32" s="69"/>
      <c r="C32" s="69"/>
      <c r="D32" s="69"/>
      <c r="E32" s="69"/>
      <c r="F32" s="69"/>
      <c r="G32" s="69"/>
    </row>
    <row r="33" spans="1:7" ht="30" customHeight="1" thickBot="1">
      <c r="A33" s="35" t="s">
        <v>35</v>
      </c>
      <c r="B33" s="20" t="s">
        <v>32</v>
      </c>
      <c r="C33" s="21">
        <f>BPU!C28</f>
        <v>0</v>
      </c>
      <c r="D33" s="22">
        <v>20</v>
      </c>
      <c r="E33" s="23">
        <f t="shared" ref="E33" si="7">C33*D33</f>
        <v>0</v>
      </c>
      <c r="F33" s="24">
        <v>0</v>
      </c>
      <c r="G33" s="23">
        <f>0</f>
        <v>0</v>
      </c>
    </row>
    <row r="34" spans="1:7" ht="15.6">
      <c r="A34" s="26"/>
      <c r="B34" s="27"/>
      <c r="C34" s="64" t="s">
        <v>23</v>
      </c>
      <c r="D34" s="65"/>
      <c r="E34" s="66">
        <f>SUM(E9:E31)</f>
        <v>0</v>
      </c>
      <c r="F34" s="67"/>
      <c r="G34" s="68"/>
    </row>
    <row r="35" spans="1:7" ht="15.6">
      <c r="A35" s="26"/>
      <c r="B35" s="27"/>
      <c r="C35" s="52" t="s">
        <v>24</v>
      </c>
      <c r="D35" s="53"/>
      <c r="E35" s="54">
        <v>0</v>
      </c>
      <c r="F35" s="55"/>
      <c r="G35" s="56"/>
    </row>
    <row r="36" spans="1:7" ht="15.6">
      <c r="A36" s="26"/>
      <c r="B36" s="27"/>
      <c r="C36" s="57" t="s">
        <v>25</v>
      </c>
      <c r="D36" s="58"/>
      <c r="E36" s="59">
        <v>0</v>
      </c>
      <c r="F36" s="60"/>
      <c r="G36" s="61"/>
    </row>
    <row r="37" spans="1:7">
      <c r="A37" s="28" t="s">
        <v>26</v>
      </c>
      <c r="B37" s="28"/>
      <c r="C37" s="29"/>
      <c r="D37" s="29"/>
      <c r="E37" s="30"/>
      <c r="F37" s="31"/>
      <c r="G37" s="31"/>
    </row>
  </sheetData>
  <mergeCells count="11">
    <mergeCell ref="C35:D35"/>
    <mergeCell ref="E35:G35"/>
    <mergeCell ref="C36:D36"/>
    <mergeCell ref="E36:G36"/>
    <mergeCell ref="A1:H1"/>
    <mergeCell ref="A2:H2"/>
    <mergeCell ref="A3:H3"/>
    <mergeCell ref="A4:H4"/>
    <mergeCell ref="C34:D34"/>
    <mergeCell ref="E34:G34"/>
    <mergeCell ref="A32:G3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139625609C7CA449562A2C47EAD938C" ma:contentTypeVersion="19" ma:contentTypeDescription="Crée un document." ma:contentTypeScope="" ma:versionID="7ab99d61c4897123cd3e197fa03cd6ec">
  <xsd:schema xmlns:xsd="http://www.w3.org/2001/XMLSchema" xmlns:xs="http://www.w3.org/2001/XMLSchema" xmlns:p="http://schemas.microsoft.com/office/2006/metadata/properties" xmlns:ns2="72b9721a-228e-4b6c-9c72-312cc28c5073" xmlns:ns3="66a054c2-5e72-466f-99bc-6de005aab70e" targetNamespace="http://schemas.microsoft.com/office/2006/metadata/properties" ma:root="true" ma:fieldsID="04ac6a04971e13eb40332243195c2c5a" ns2:_="" ns3:_="">
    <xsd:import namespace="72b9721a-228e-4b6c-9c72-312cc28c5073"/>
    <xsd:import namespace="66a054c2-5e72-466f-99bc-6de005aab7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2b9721a-228e-4b6c-9c72-312cc28c507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525e0835-c289-4a0f-b0b7-ffebcdf56e9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6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6a054c2-5e72-466f-99bc-6de005aab70e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1d8876-d9f1-4390-97f2-d4362812b8ec}" ma:internalName="TaxCatchAll" ma:showField="CatchAllData" ma:web="66a054c2-5e72-466f-99bc-6de005aab7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6a054c2-5e72-466f-99bc-6de005aab70e" xsi:nil="true"/>
    <lcf76f155ced4ddcb4097134ff3c332f xmlns="72b9721a-228e-4b6c-9c72-312cc28c507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D12048-EBBA-4B04-84AE-163A63AA868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2b9721a-228e-4b6c-9c72-312cc28c5073"/>
    <ds:schemaRef ds:uri="66a054c2-5e72-466f-99bc-6de005aab7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A09AC1F-1593-426D-AA0B-40F7F90CC58A}">
  <ds:schemaRefs>
    <ds:schemaRef ds:uri="http://schemas.microsoft.com/office/2006/metadata/properties"/>
    <ds:schemaRef ds:uri="http://schemas.microsoft.com/office/infopath/2007/PartnerControls"/>
    <ds:schemaRef ds:uri="66a054c2-5e72-466f-99bc-6de005aab70e"/>
    <ds:schemaRef ds:uri="72b9721a-228e-4b6c-9c72-312cc28c5073"/>
  </ds:schemaRefs>
</ds:datastoreItem>
</file>

<file path=customXml/itemProps3.xml><?xml version="1.0" encoding="utf-8"?>
<ds:datastoreItem xmlns:ds="http://schemas.openxmlformats.org/officeDocument/2006/customXml" ds:itemID="{819E043A-E42D-4AAE-B48E-76D548983B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BINET Anastasia</dc:creator>
  <cp:keywords/>
  <dc:description/>
  <cp:lastModifiedBy>Malou NORE</cp:lastModifiedBy>
  <cp:revision/>
  <dcterms:created xsi:type="dcterms:W3CDTF">2024-02-28T14:56:45Z</dcterms:created>
  <dcterms:modified xsi:type="dcterms:W3CDTF">2025-09-18T07:37:27Z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3d45b04-b48d-41ef-8ae8-c246086b38a8_Enabled">
    <vt:lpwstr>true</vt:lpwstr>
  </property>
  <property fmtid="{D5CDD505-2E9C-101B-9397-08002B2CF9AE}" pid="3" name="MSIP_Label_93d45b04-b48d-41ef-8ae8-c246086b38a8_SetDate">
    <vt:lpwstr>2024-07-25T12:12:13Z</vt:lpwstr>
  </property>
  <property fmtid="{D5CDD505-2E9C-101B-9397-08002B2CF9AE}" pid="4" name="MSIP_Label_93d45b04-b48d-41ef-8ae8-c246086b38a8_Method">
    <vt:lpwstr>Standard</vt:lpwstr>
  </property>
  <property fmtid="{D5CDD505-2E9C-101B-9397-08002B2CF9AE}" pid="5" name="MSIP_Label_93d45b04-b48d-41ef-8ae8-c246086b38a8_Name">
    <vt:lpwstr>defa4170-0d19-0005-0004-bc88714345d2</vt:lpwstr>
  </property>
  <property fmtid="{D5CDD505-2E9C-101B-9397-08002B2CF9AE}" pid="6" name="MSIP_Label_93d45b04-b48d-41ef-8ae8-c246086b38a8_SiteId">
    <vt:lpwstr>f2a69424-583d-4537-8e59-ecaf6313b6fe</vt:lpwstr>
  </property>
  <property fmtid="{D5CDD505-2E9C-101B-9397-08002B2CF9AE}" pid="7" name="MSIP_Label_93d45b04-b48d-41ef-8ae8-c246086b38a8_ActionId">
    <vt:lpwstr>f4bbcd76-a858-4dc1-9a1e-ebeb2dd6188d</vt:lpwstr>
  </property>
  <property fmtid="{D5CDD505-2E9C-101B-9397-08002B2CF9AE}" pid="8" name="MSIP_Label_93d45b04-b48d-41ef-8ae8-c246086b38a8_ContentBits">
    <vt:lpwstr>0</vt:lpwstr>
  </property>
  <property fmtid="{D5CDD505-2E9C-101B-9397-08002B2CF9AE}" pid="9" name="ContentTypeId">
    <vt:lpwstr>0x0101005139625609C7CA449562A2C47EAD938C</vt:lpwstr>
  </property>
  <property fmtid="{D5CDD505-2E9C-101B-9397-08002B2CF9AE}" pid="10" name="MediaServiceImageTags">
    <vt:lpwstr/>
  </property>
</Properties>
</file>